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<sst xmlns="http://schemas.openxmlformats.org/spreadsheetml/2006/main" count="87" uniqueCount="43">
  <si>
    <t xml:space="preserve"> </t>
  </si>
  <si>
    <t xml:space="preserve"> (Rs.'000)</t>
  </si>
  <si>
    <t>State/Local Body</t>
  </si>
  <si>
    <t>Source of income/</t>
  </si>
  <si>
    <t>1990-91</t>
  </si>
  <si>
    <t>1998-99</t>
  </si>
  <si>
    <t>Head of expenditure</t>
  </si>
  <si>
    <t xml:space="preserve">         1</t>
  </si>
  <si>
    <t xml:space="preserve">  I.Tax Revenue</t>
  </si>
  <si>
    <t xml:space="preserve">    Property</t>
  </si>
  <si>
    <t>-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</si>
  <si>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</si>
  <si>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</si>
  <si>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</si>
  <si>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</si>
  <si>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Public works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</si>
  <si>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</si>
  <si>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</si>
  <si>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</si>
  <si>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</si>
  <si>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</si>
  <si>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</si>
  <si>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Safety &amp; convenience</t>
  </si>
  <si>
    <t xml:space="preserve"> paid to all employees</t>
  </si>
  <si>
    <t>1999-00</t>
  </si>
  <si>
    <t>2000-01</t>
  </si>
  <si>
    <t>2001-02</t>
  </si>
  <si>
    <t>2002-03</t>
  </si>
  <si>
    <t>A. INCOME</t>
  </si>
  <si>
    <t>B. EXPENDITURE</t>
  </si>
  <si>
    <t>2003-04</t>
  </si>
  <si>
    <t>KERALA-KOZHIKODE (CALICUT)</t>
  </si>
  <si>
    <t>Total ordinary income (I+II+III)</t>
  </si>
  <si>
    <t>Total revenue expenditure (I+II)</t>
  </si>
  <si>
    <t>2004-05</t>
  </si>
  <si>
    <t xml:space="preserve">    Octroi/Terminal </t>
  </si>
  <si>
    <t xml:space="preserve">    Trade &amp; Callings- Professional Tax</t>
  </si>
  <si>
    <t xml:space="preserve">    Animal, Vehicles &amp; Toll</t>
  </si>
  <si>
    <t xml:space="preserve">    Miscellaneous (1)</t>
  </si>
  <si>
    <t xml:space="preserve"> (1) Includes revenue received from Timber Tax, Entertainment Tax, Advertisement Tax and Show Tax. </t>
  </si>
  <si>
    <t xml:space="preserve">    tax collection</t>
  </si>
  <si>
    <t xml:space="preserve">   Remunerative enterprises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</si>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</sst>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0" fontId="3" fillId="0" borderId="0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0" fontId="3" fillId="0" borderId="0" xfId="19" applyFont="1" applyAlignment="1" applyProtection="1">
      <alignment horizontal="right"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1" fontId="2" fillId="0" borderId="0" xfId="19" applyNumberFormat="1" applyFont="1" applyProtection="1">
      <alignment/>
      <protection/>
    </xf>
    <xf numFmtId="1" fontId="2" fillId="0" borderId="0" xfId="19" applyNumberFormat="1" applyFont="1">
      <alignment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0" xfId="19" applyNumberFormat="1" applyFont="1" applyAlignment="1" applyProtection="1">
      <alignment horizontal="left"/>
      <protection/>
    </xf>
    <xf numFmtId="172" fontId="2" fillId="0" borderId="0" xfId="19" applyNumberFormat="1" applyFont="1" applyProtection="1">
      <alignment/>
      <protection/>
    </xf>
    <xf numFmtId="1" fontId="2" fillId="0" borderId="1" xfId="19" applyNumberFormat="1" applyFont="1" applyBorder="1" applyProtection="1">
      <alignment/>
      <protection/>
    </xf>
    <xf numFmtId="1" fontId="2" fillId="0" borderId="1" xfId="19" applyNumberFormat="1" applyFont="1" applyBorder="1">
      <alignment/>
      <protection/>
    </xf>
    <xf numFmtId="1" fontId="3" fillId="0" borderId="0" xfId="19" applyNumberFormat="1" applyFont="1" applyProtection="1">
      <alignment/>
      <protection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19" applyFont="1">
      <alignment/>
      <protection/>
    </xf>
    <xf numFmtId="1" fontId="3" fillId="0" borderId="0" xfId="19" applyNumberFormat="1" applyFont="1">
      <alignment/>
      <protection/>
    </xf>
    <xf numFmtId="1" fontId="3" fillId="0" borderId="0" xfId="19" applyNumberFormat="1" applyFont="1" applyAlignment="1" applyProtection="1">
      <alignment horizontal="right"/>
      <protection/>
    </xf>
    <xf numFmtId="0" fontId="2" fillId="0" borderId="0" xfId="19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Normal="85" zoomScaleSheetLayoutView="100" workbookViewId="0" topLeftCell="A1">
      <selection activeCell="F16" sqref="F16"/>
    </sheetView>
  </sheetViews>
  <sheetFormatPr defaultColWidth="9.140625" defaultRowHeight="12.75"/>
  <cols>
    <col min="1" max="1" width="29.140625" style="4" customWidth="1"/>
    <col min="2" max="2" width="10.28125" style="4" customWidth="1"/>
    <col min="3" max="4" width="9.8515625" style="4" customWidth="1"/>
    <col min="5" max="5" width="10.140625" style="4" customWidth="1"/>
    <col min="6" max="6" width="10.00390625" style="4" customWidth="1"/>
    <col min="7" max="8" width="10.140625" style="4" customWidth="1"/>
    <col min="9" max="9" width="10.7109375" style="4" customWidth="1"/>
    <col min="10" max="10" width="14.8515625" style="4" customWidth="1"/>
    <col min="11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>
        <v>465</v>
      </c>
    </row>
    <row r="2" spans="1:9" ht="12.75">
      <c r="A2" s="36" t="s">
        <v>19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6" t="s">
        <v>42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5"/>
      <c r="B5" s="5" t="s">
        <v>0</v>
      </c>
      <c r="C5" s="5" t="s">
        <v>0</v>
      </c>
      <c r="D5" s="2"/>
      <c r="E5" s="2"/>
      <c r="F5" s="2"/>
      <c r="G5" s="2"/>
      <c r="H5" s="2"/>
      <c r="I5" s="6" t="s">
        <v>1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9" ht="12.75">
      <c r="A7" s="6" t="s">
        <v>2</v>
      </c>
      <c r="B7" s="38" t="s">
        <v>31</v>
      </c>
      <c r="C7" s="39"/>
      <c r="D7" s="39"/>
      <c r="E7" s="39"/>
      <c r="F7" s="39"/>
      <c r="G7" s="39"/>
      <c r="H7" s="39"/>
      <c r="I7" s="39"/>
    </row>
    <row r="8" spans="1:9" ht="12.75">
      <c r="A8" s="6"/>
      <c r="B8" s="10"/>
      <c r="C8" s="10"/>
      <c r="D8" s="10"/>
      <c r="E8" s="10"/>
      <c r="F8" s="10"/>
      <c r="G8" s="10"/>
      <c r="H8" s="10"/>
      <c r="I8" s="10"/>
    </row>
    <row r="9" spans="1:9" ht="12.75">
      <c r="A9" s="6" t="s">
        <v>3</v>
      </c>
      <c r="B9" s="11" t="s">
        <v>4</v>
      </c>
      <c r="C9" s="12" t="s">
        <v>5</v>
      </c>
      <c r="D9" s="12" t="s">
        <v>24</v>
      </c>
      <c r="E9" s="12" t="s">
        <v>25</v>
      </c>
      <c r="F9" s="12" t="s">
        <v>26</v>
      </c>
      <c r="G9" s="12" t="s">
        <v>27</v>
      </c>
      <c r="H9" s="12" t="s">
        <v>30</v>
      </c>
      <c r="I9" s="12" t="s">
        <v>34</v>
      </c>
    </row>
    <row r="10" spans="1:9" ht="12.75">
      <c r="A10" s="13" t="s">
        <v>6</v>
      </c>
      <c r="B10" s="9"/>
      <c r="C10" s="9"/>
      <c r="D10" s="9"/>
      <c r="E10" s="9"/>
      <c r="F10" s="9"/>
      <c r="G10" s="9"/>
      <c r="H10" s="9"/>
      <c r="I10" s="9"/>
    </row>
    <row r="11" spans="1:9" ht="12.75">
      <c r="A11" s="14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6" t="s">
        <v>7</v>
      </c>
      <c r="B12" s="15">
        <v>2</v>
      </c>
      <c r="C12" s="16">
        <v>3</v>
      </c>
      <c r="D12" s="16">
        <v>4</v>
      </c>
      <c r="E12" s="16">
        <v>5</v>
      </c>
      <c r="F12" s="15">
        <v>6</v>
      </c>
      <c r="G12" s="15">
        <v>7</v>
      </c>
      <c r="H12" s="15">
        <v>8</v>
      </c>
      <c r="I12" s="15">
        <v>9</v>
      </c>
    </row>
    <row r="13" spans="1:9" ht="12.75">
      <c r="A13" s="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2"/>
      <c r="B14" s="18" t="s">
        <v>0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18"/>
      <c r="I14" s="18" t="s">
        <v>0</v>
      </c>
    </row>
    <row r="15" spans="1:9" ht="12.75">
      <c r="A15" s="36" t="s">
        <v>28</v>
      </c>
      <c r="B15" s="37"/>
      <c r="C15" s="37"/>
      <c r="D15" s="37"/>
      <c r="E15" s="37"/>
      <c r="F15" s="37"/>
      <c r="G15" s="37"/>
      <c r="H15" s="37"/>
      <c r="I15" s="37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6" t="s">
        <v>8</v>
      </c>
      <c r="B17" s="27">
        <f aca="true" t="shared" si="0" ref="B17:I17">SUM(B19:B23)</f>
        <v>69503.274</v>
      </c>
      <c r="C17" s="27">
        <f t="shared" si="0"/>
        <v>76763.199</v>
      </c>
      <c r="D17" s="27">
        <f t="shared" si="0"/>
        <v>84425.01800000001</v>
      </c>
      <c r="E17" s="27">
        <f t="shared" si="0"/>
        <v>93941.017</v>
      </c>
      <c r="F17" s="27">
        <f t="shared" si="0"/>
        <v>96017.331</v>
      </c>
      <c r="G17" s="27">
        <f t="shared" si="0"/>
        <v>111355.577</v>
      </c>
      <c r="H17" s="27">
        <f t="shared" si="0"/>
        <v>118360.27399999999</v>
      </c>
      <c r="I17" s="27">
        <f t="shared" si="0"/>
        <v>130953.776</v>
      </c>
    </row>
    <row r="18" spans="1:9" ht="12.75">
      <c r="A18" s="2"/>
      <c r="B18" s="20"/>
      <c r="C18" s="20"/>
      <c r="D18" s="20"/>
      <c r="E18" s="20"/>
      <c r="F18" s="20"/>
      <c r="G18" s="20"/>
      <c r="H18" s="20"/>
      <c r="I18" s="20"/>
    </row>
    <row r="19" spans="1:10" ht="12.75">
      <c r="A19" s="5" t="s">
        <v>9</v>
      </c>
      <c r="B19" s="19">
        <v>40060.809</v>
      </c>
      <c r="C19" s="19">
        <v>44131.599</v>
      </c>
      <c r="D19" s="20">
        <v>44814.012</v>
      </c>
      <c r="E19" s="20">
        <v>52082.862</v>
      </c>
      <c r="F19" s="20">
        <v>54514.585</v>
      </c>
      <c r="G19" s="20">
        <v>67095.523</v>
      </c>
      <c r="H19" s="20">
        <v>70374.68</v>
      </c>
      <c r="I19" s="20">
        <v>74959.294</v>
      </c>
      <c r="J19" s="20"/>
    </row>
    <row r="20" spans="1:9" ht="12.75">
      <c r="A20" s="5" t="s">
        <v>35</v>
      </c>
      <c r="B20" s="21" t="s">
        <v>10</v>
      </c>
      <c r="C20" s="21" t="s">
        <v>10</v>
      </c>
      <c r="D20" s="21" t="s">
        <v>10</v>
      </c>
      <c r="E20" s="21" t="s">
        <v>10</v>
      </c>
      <c r="F20" s="21" t="s">
        <v>10</v>
      </c>
      <c r="G20" s="21" t="s">
        <v>10</v>
      </c>
      <c r="H20" s="21" t="s">
        <v>10</v>
      </c>
      <c r="I20" s="21" t="s">
        <v>10</v>
      </c>
    </row>
    <row r="21" spans="1:9" ht="12.75">
      <c r="A21" s="5" t="s">
        <v>36</v>
      </c>
      <c r="B21" s="21">
        <v>4270.941</v>
      </c>
      <c r="C21" s="21">
        <v>6414.869</v>
      </c>
      <c r="D21" s="21">
        <v>13105.042</v>
      </c>
      <c r="E21" s="21">
        <v>17837.079</v>
      </c>
      <c r="F21" s="21">
        <v>17671.651</v>
      </c>
      <c r="G21" s="21">
        <v>22368.047</v>
      </c>
      <c r="H21" s="21">
        <v>23761.523</v>
      </c>
      <c r="I21" s="21">
        <v>26297.464</v>
      </c>
    </row>
    <row r="22" spans="1:9" ht="12.75">
      <c r="A22" s="5" t="s">
        <v>37</v>
      </c>
      <c r="B22" s="21" t="s">
        <v>10</v>
      </c>
      <c r="C22" s="21" t="s">
        <v>10</v>
      </c>
      <c r="D22" s="21" t="s">
        <v>10</v>
      </c>
      <c r="E22" s="21" t="s">
        <v>10</v>
      </c>
      <c r="F22" s="21" t="s">
        <v>10</v>
      </c>
      <c r="G22" s="21" t="s">
        <v>10</v>
      </c>
      <c r="H22" s="21" t="s">
        <v>10</v>
      </c>
      <c r="I22" s="21" t="s">
        <v>10</v>
      </c>
    </row>
    <row r="23" spans="1:9" ht="12.75">
      <c r="A23" s="5" t="s">
        <v>38</v>
      </c>
      <c r="B23" s="28">
        <v>25171.524</v>
      </c>
      <c r="C23" s="28">
        <v>26216.731</v>
      </c>
      <c r="D23" s="28">
        <v>26505.964</v>
      </c>
      <c r="E23" s="28">
        <v>24021.076</v>
      </c>
      <c r="F23" s="28">
        <v>23831.095</v>
      </c>
      <c r="G23" s="28">
        <v>21892.007</v>
      </c>
      <c r="H23" s="28">
        <v>24224.071</v>
      </c>
      <c r="I23" s="28">
        <v>29697.018</v>
      </c>
    </row>
    <row r="24" spans="1:9" ht="12.75">
      <c r="A24" s="2"/>
      <c r="B24" s="19"/>
      <c r="C24" s="19"/>
      <c r="D24" s="20"/>
      <c r="E24" s="20"/>
      <c r="F24" s="20"/>
      <c r="G24" s="20"/>
      <c r="H24" s="20"/>
      <c r="I24" s="20"/>
    </row>
    <row r="25" spans="1:9" ht="12.75">
      <c r="A25" s="6" t="s">
        <v>11</v>
      </c>
      <c r="B25" s="30">
        <v>35499.44</v>
      </c>
      <c r="C25" s="30">
        <v>45043.4</v>
      </c>
      <c r="D25" s="30">
        <v>45654.037</v>
      </c>
      <c r="E25" s="30">
        <v>50586.458</v>
      </c>
      <c r="F25" s="30">
        <v>47025.141</v>
      </c>
      <c r="G25" s="30">
        <v>63278.12</v>
      </c>
      <c r="H25" s="30">
        <v>69208.261</v>
      </c>
      <c r="I25" s="30">
        <v>74754.433</v>
      </c>
    </row>
    <row r="26" spans="1:9" ht="12.75">
      <c r="A26" s="31"/>
      <c r="B26" s="32"/>
      <c r="C26" s="32"/>
      <c r="D26" s="32"/>
      <c r="E26" s="32"/>
      <c r="F26" s="32"/>
      <c r="G26" s="32"/>
      <c r="H26" s="32"/>
      <c r="I26" s="32"/>
    </row>
    <row r="27" spans="1:9" ht="12.75">
      <c r="A27" s="6" t="s">
        <v>12</v>
      </c>
      <c r="B27" s="33">
        <v>26093.773</v>
      </c>
      <c r="C27" s="33">
        <v>34176.589</v>
      </c>
      <c r="D27" s="33">
        <v>79303.22</v>
      </c>
      <c r="E27" s="32">
        <v>64011.698</v>
      </c>
      <c r="F27" s="32">
        <v>52530.959</v>
      </c>
      <c r="G27" s="32">
        <v>40357.039</v>
      </c>
      <c r="H27" s="32">
        <v>65552.371</v>
      </c>
      <c r="I27" s="32">
        <v>115669.627</v>
      </c>
    </row>
    <row r="28" spans="1:9" ht="12.75">
      <c r="A28" s="2"/>
      <c r="B28" s="23" t="s">
        <v>0</v>
      </c>
      <c r="C28" s="23" t="s">
        <v>0</v>
      </c>
      <c r="D28" s="20"/>
      <c r="E28" s="20"/>
      <c r="F28" s="20"/>
      <c r="G28" s="20"/>
      <c r="H28" s="20"/>
      <c r="I28" s="20"/>
    </row>
    <row r="29" spans="1:9" ht="12.75">
      <c r="A29" s="6" t="s">
        <v>32</v>
      </c>
      <c r="B29" s="27">
        <f aca="true" t="shared" si="1" ref="B29:I29">+B17+B25+B27</f>
        <v>131096.48700000002</v>
      </c>
      <c r="C29" s="27">
        <f t="shared" si="1"/>
        <v>155983.188</v>
      </c>
      <c r="D29" s="27">
        <f t="shared" si="1"/>
        <v>209382.27500000002</v>
      </c>
      <c r="E29" s="27">
        <f t="shared" si="1"/>
        <v>208539.173</v>
      </c>
      <c r="F29" s="27">
        <f t="shared" si="1"/>
        <v>195573.431</v>
      </c>
      <c r="G29" s="27">
        <f t="shared" si="1"/>
        <v>214990.736</v>
      </c>
      <c r="H29" s="27">
        <f t="shared" si="1"/>
        <v>253120.90599999996</v>
      </c>
      <c r="I29" s="27">
        <f t="shared" si="1"/>
        <v>321377.836</v>
      </c>
    </row>
    <row r="30" spans="1:10" ht="12.75">
      <c r="A30" s="5" t="s">
        <v>0</v>
      </c>
      <c r="B30" s="2"/>
      <c r="C30" s="2"/>
      <c r="D30" s="2"/>
      <c r="E30" s="2"/>
      <c r="F30" s="2"/>
      <c r="G30" s="2"/>
      <c r="H30" s="2"/>
      <c r="I30" s="2"/>
      <c r="J30" s="22"/>
    </row>
    <row r="31" spans="1:9" ht="12.75">
      <c r="A31" s="36" t="s">
        <v>29</v>
      </c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6" t="s">
        <v>20</v>
      </c>
      <c r="B33" s="27">
        <f aca="true" t="shared" si="2" ref="B33:G33">SUM(B35:B43)</f>
        <v>148820.688</v>
      </c>
      <c r="C33" s="27">
        <f t="shared" si="2"/>
        <v>156332.957</v>
      </c>
      <c r="D33" s="27">
        <f t="shared" si="2"/>
        <v>170051.696</v>
      </c>
      <c r="E33" s="27">
        <f t="shared" si="2"/>
        <v>167858.641</v>
      </c>
      <c r="F33" s="27">
        <f t="shared" si="2"/>
        <v>142090.231</v>
      </c>
      <c r="G33" s="27">
        <f t="shared" si="2"/>
        <v>192937.376</v>
      </c>
      <c r="H33" s="27">
        <f>SUM(H35:H43)</f>
        <v>198838.298</v>
      </c>
      <c r="I33" s="27">
        <f>SUM(I36:I42)</f>
        <v>228578.585</v>
      </c>
    </row>
    <row r="34" spans="1:9" ht="12.75">
      <c r="A34" s="5"/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5" t="s">
        <v>21</v>
      </c>
      <c r="B35" s="19"/>
      <c r="C35" s="19"/>
      <c r="D35" s="20"/>
      <c r="E35" s="20"/>
      <c r="F35" s="20"/>
      <c r="G35" s="20"/>
      <c r="H35" s="20"/>
      <c r="I35" s="20"/>
    </row>
    <row r="36" spans="1:10" ht="12.75">
      <c r="A36" s="5" t="s">
        <v>40</v>
      </c>
      <c r="B36" s="19">
        <v>19760.864</v>
      </c>
      <c r="C36" s="19">
        <v>39195.113</v>
      </c>
      <c r="D36" s="20">
        <v>27173.183</v>
      </c>
      <c r="E36" s="20">
        <v>30502.465</v>
      </c>
      <c r="F36" s="20">
        <v>24507.618</v>
      </c>
      <c r="G36" s="20">
        <v>66891.524</v>
      </c>
      <c r="H36" s="20">
        <v>46780.457</v>
      </c>
      <c r="I36" s="20">
        <v>81407.544</v>
      </c>
      <c r="J36" s="20"/>
    </row>
    <row r="37" spans="1:10" ht="12.75">
      <c r="A37" s="5" t="s">
        <v>13</v>
      </c>
      <c r="B37" s="21">
        <v>17460.608</v>
      </c>
      <c r="C37" s="21">
        <v>16902.3</v>
      </c>
      <c r="D37" s="21">
        <v>20872.881</v>
      </c>
      <c r="E37" s="20">
        <v>17516.55</v>
      </c>
      <c r="F37" s="20">
        <v>18655.591</v>
      </c>
      <c r="G37" s="20">
        <v>19638.476</v>
      </c>
      <c r="H37" s="20">
        <v>29249.461</v>
      </c>
      <c r="I37" s="20">
        <v>84184.514</v>
      </c>
      <c r="J37" s="20"/>
    </row>
    <row r="38" spans="1:10" ht="12.75">
      <c r="A38" s="5" t="s">
        <v>22</v>
      </c>
      <c r="B38" s="21" t="s">
        <v>10</v>
      </c>
      <c r="C38" s="21" t="s">
        <v>10</v>
      </c>
      <c r="D38" s="21" t="s">
        <v>10</v>
      </c>
      <c r="E38" s="21" t="s">
        <v>10</v>
      </c>
      <c r="F38" s="21" t="s">
        <v>10</v>
      </c>
      <c r="G38" s="21" t="s">
        <v>10</v>
      </c>
      <c r="H38" s="21" t="s">
        <v>10</v>
      </c>
      <c r="I38" s="21" t="s">
        <v>10</v>
      </c>
      <c r="J38" s="20"/>
    </row>
    <row r="39" spans="1:10" ht="12.75">
      <c r="A39" s="5" t="s">
        <v>14</v>
      </c>
      <c r="B39" s="21" t="s">
        <v>10</v>
      </c>
      <c r="C39" s="21" t="s">
        <v>10</v>
      </c>
      <c r="D39" s="21" t="s">
        <v>10</v>
      </c>
      <c r="E39" s="21" t="s">
        <v>10</v>
      </c>
      <c r="F39" s="21" t="s">
        <v>10</v>
      </c>
      <c r="G39" s="21" t="s">
        <v>10</v>
      </c>
      <c r="H39" s="21" t="s">
        <v>10</v>
      </c>
      <c r="I39" s="21">
        <v>264.698</v>
      </c>
      <c r="J39" s="21"/>
    </row>
    <row r="40" spans="1:10" ht="12.75">
      <c r="A40" s="5" t="s">
        <v>15</v>
      </c>
      <c r="B40" s="19">
        <v>53405.466</v>
      </c>
      <c r="C40" s="19">
        <v>46241.661</v>
      </c>
      <c r="D40" s="20">
        <v>58853.5</v>
      </c>
      <c r="E40" s="20">
        <v>47195.95</v>
      </c>
      <c r="F40" s="20">
        <v>34615.694</v>
      </c>
      <c r="G40" s="20">
        <v>29878.192</v>
      </c>
      <c r="H40" s="20">
        <v>33065.565</v>
      </c>
      <c r="I40" s="20">
        <v>52014.769</v>
      </c>
      <c r="J40" s="20"/>
    </row>
    <row r="41" spans="1:10" ht="12.75">
      <c r="A41" s="5" t="s">
        <v>41</v>
      </c>
      <c r="B41" s="19">
        <v>6170.976</v>
      </c>
      <c r="C41" s="19">
        <v>3710.31</v>
      </c>
      <c r="D41" s="20">
        <v>6677.589</v>
      </c>
      <c r="E41" s="20">
        <v>6283.303</v>
      </c>
      <c r="F41" s="20">
        <v>7837.66</v>
      </c>
      <c r="G41" s="20">
        <v>5344.84</v>
      </c>
      <c r="H41" s="20">
        <v>11005.37</v>
      </c>
      <c r="I41" s="20">
        <v>4.675</v>
      </c>
      <c r="J41" s="20"/>
    </row>
    <row r="42" spans="1:10" ht="12.75">
      <c r="A42" s="5" t="s">
        <v>16</v>
      </c>
      <c r="B42" s="21">
        <v>52022.774</v>
      </c>
      <c r="C42" s="21">
        <v>50283.573</v>
      </c>
      <c r="D42" s="21">
        <v>56474.543</v>
      </c>
      <c r="E42" s="21">
        <v>66360.373</v>
      </c>
      <c r="F42" s="21">
        <v>56473.668</v>
      </c>
      <c r="G42" s="21">
        <v>71184.344</v>
      </c>
      <c r="H42" s="21">
        <v>78737.445</v>
      </c>
      <c r="I42" s="21">
        <v>10702.385</v>
      </c>
      <c r="J42" s="21"/>
    </row>
    <row r="43" spans="1:10" ht="12.75">
      <c r="A43" s="2"/>
      <c r="B43" s="20"/>
      <c r="C43" s="20"/>
      <c r="D43" s="20"/>
      <c r="E43" s="20"/>
      <c r="F43" s="20"/>
      <c r="G43" s="20"/>
      <c r="H43" s="20"/>
      <c r="I43" s="20"/>
      <c r="J43" s="22"/>
    </row>
    <row r="44" spans="1:10" ht="12.75">
      <c r="A44" s="6" t="s">
        <v>17</v>
      </c>
      <c r="B44" s="27">
        <v>12666.344</v>
      </c>
      <c r="C44" s="33">
        <v>18231.498</v>
      </c>
      <c r="D44" s="33">
        <v>6581.35</v>
      </c>
      <c r="E44" s="33">
        <v>29916.672</v>
      </c>
      <c r="F44" s="33">
        <v>9380.479</v>
      </c>
      <c r="G44" s="33">
        <v>30364.65</v>
      </c>
      <c r="H44" s="33">
        <v>29578.351</v>
      </c>
      <c r="I44" s="33">
        <v>23080.306</v>
      </c>
      <c r="J44" s="21"/>
    </row>
    <row r="45" spans="1:10" ht="12.75">
      <c r="A45" s="2"/>
      <c r="B45" s="23" t="s">
        <v>0</v>
      </c>
      <c r="C45" s="23" t="s">
        <v>0</v>
      </c>
      <c r="D45" s="20"/>
      <c r="E45" s="20"/>
      <c r="F45" s="20"/>
      <c r="G45" s="20"/>
      <c r="H45" s="20"/>
      <c r="I45" s="20"/>
      <c r="J45" s="22"/>
    </row>
    <row r="46" spans="1:10" ht="12.75">
      <c r="A46" s="6" t="s">
        <v>33</v>
      </c>
      <c r="B46" s="27">
        <f>+B33+B44</f>
        <v>161487.032</v>
      </c>
      <c r="C46" s="27">
        <f aca="true" t="shared" si="3" ref="C46:I46">+C33+C44</f>
        <v>174564.455</v>
      </c>
      <c r="D46" s="27">
        <f t="shared" si="3"/>
        <v>176633.046</v>
      </c>
      <c r="E46" s="27">
        <f t="shared" si="3"/>
        <v>197775.313</v>
      </c>
      <c r="F46" s="27">
        <f t="shared" si="3"/>
        <v>151470.71</v>
      </c>
      <c r="G46" s="27">
        <f t="shared" si="3"/>
        <v>223302.02599999998</v>
      </c>
      <c r="H46" s="27">
        <f t="shared" si="3"/>
        <v>228416.649</v>
      </c>
      <c r="I46" s="27">
        <f t="shared" si="3"/>
        <v>251658.891</v>
      </c>
      <c r="J46" s="22"/>
    </row>
    <row r="47" spans="1:10" ht="12.75">
      <c r="A47" s="2"/>
      <c r="B47" s="19"/>
      <c r="C47" s="19"/>
      <c r="D47" s="20"/>
      <c r="E47" s="20"/>
      <c r="F47" s="20"/>
      <c r="G47" s="20"/>
      <c r="H47" s="20"/>
      <c r="I47" s="20"/>
      <c r="J47" s="22"/>
    </row>
    <row r="48" spans="1:9" ht="12.75">
      <c r="A48" s="5" t="s">
        <v>18</v>
      </c>
      <c r="B48" s="19"/>
      <c r="C48" s="23" t="s">
        <v>0</v>
      </c>
      <c r="D48" s="20"/>
      <c r="E48" s="20"/>
      <c r="F48" s="20"/>
      <c r="G48" s="20"/>
      <c r="H48" s="20"/>
      <c r="I48" s="20"/>
    </row>
    <row r="49" spans="1:9" ht="12.75">
      <c r="A49" s="7" t="s">
        <v>23</v>
      </c>
      <c r="B49" s="25">
        <v>39447.566</v>
      </c>
      <c r="C49" s="25">
        <v>40357.878</v>
      </c>
      <c r="D49" s="26">
        <v>47907.575</v>
      </c>
      <c r="E49" s="26">
        <v>53660.311</v>
      </c>
      <c r="F49" s="26">
        <v>51015.809</v>
      </c>
      <c r="G49" s="26">
        <v>47681.267</v>
      </c>
      <c r="H49" s="26">
        <v>52881.229</v>
      </c>
      <c r="I49" s="26">
        <v>54084.253</v>
      </c>
    </row>
    <row r="50" spans="1:9" ht="12.75">
      <c r="A50" s="34" t="s">
        <v>39</v>
      </c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5"/>
      <c r="B53" s="24"/>
      <c r="C53" s="24"/>
      <c r="D53" s="24"/>
      <c r="E53" s="24"/>
      <c r="F53" s="24"/>
      <c r="G53" s="24"/>
      <c r="H53" s="24"/>
      <c r="I53" s="24"/>
    </row>
    <row r="54" spans="1:9" ht="12.75">
      <c r="A54" s="5"/>
      <c r="B54" s="24"/>
      <c r="C54" s="24"/>
      <c r="D54" s="24"/>
      <c r="E54" s="24"/>
      <c r="F54" s="24"/>
      <c r="G54" s="24"/>
      <c r="H54" s="24"/>
      <c r="I54" s="24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7" spans="2:12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2:12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2:12" ht="12.75">
      <c r="B59" s="28"/>
      <c r="C59" s="28"/>
      <c r="D59" s="28"/>
      <c r="E59" s="28"/>
      <c r="F59" s="28"/>
      <c r="G59" s="28"/>
      <c r="H59" s="28"/>
      <c r="I59" s="28"/>
      <c r="J59" s="29"/>
      <c r="K59" s="29"/>
      <c r="L59" s="29"/>
    </row>
    <row r="60" spans="2:12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2:12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2:12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2:12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</sheetData>
  <mergeCells count="8">
    <mergeCell ref="A50:I50"/>
    <mergeCell ref="A52:I52"/>
    <mergeCell ref="A31:I31"/>
    <mergeCell ref="A2:I2"/>
    <mergeCell ref="A4:I4"/>
    <mergeCell ref="A15:I15"/>
    <mergeCell ref="B7:I7"/>
    <mergeCell ref="A51:I51"/>
  </mergeCells>
  <printOptions horizontalCentered="1"/>
  <pageMargins left="0.45" right="0.5" top="0.49" bottom="0.58" header="0.5" footer="0.5"/>
  <pageSetup horizontalDpi="204" verticalDpi="204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2008-03-28T08:19:05Z</cp:lastPrinted>
  <dcterms:created xsi:type="dcterms:W3CDTF">2002-06-07T17:16:42Z</dcterms:created>
  <dcterms:modified xsi:type="dcterms:W3CDTF">2008-05-09T13:51:18Z</dcterms:modified>
  <cp:category/>
  <cp:version/>
  <cp:contentType/>
  <cp:contentStatus/>
</cp:coreProperties>
</file>